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тмц!$A$1:$AA$45</definedName>
  </definedNames>
  <calcPr calcId="145621" refMode="R1C1"/>
</workbook>
</file>

<file path=xl/calcChain.xml><?xml version="1.0" encoding="utf-8"?>
<calcChain xmlns="http://schemas.openxmlformats.org/spreadsheetml/2006/main">
  <c r="Z38" i="4" l="1"/>
  <c r="Z37" i="4"/>
  <c r="Z36" i="4"/>
  <c r="Z35" i="4"/>
  <c r="Z34" i="4"/>
  <c r="Z33" i="4"/>
  <c r="Z32" i="4"/>
  <c r="Z31" i="4"/>
  <c r="Z30" i="4"/>
  <c r="Z29" i="4"/>
  <c r="Z28" i="4"/>
  <c r="Z27" i="4"/>
  <c r="Z26" i="4"/>
  <c r="Z25" i="4"/>
  <c r="Z24" i="4"/>
  <c r="Z23" i="4"/>
  <c r="Z22" i="4"/>
  <c r="Z21" i="4"/>
  <c r="Z20" i="4"/>
  <c r="Z19" i="4"/>
  <c r="Z18" i="4"/>
  <c r="Z17" i="4"/>
  <c r="Z16" i="4"/>
  <c r="Z15" i="4"/>
  <c r="Z14" i="4"/>
  <c r="Z13" i="4"/>
  <c r="Z12" i="4"/>
  <c r="Z11" i="4"/>
  <c r="Z10" i="4"/>
  <c r="Z9" i="4"/>
  <c r="Z8" i="4"/>
  <c r="Z7" i="4"/>
  <c r="Z6" i="4"/>
  <c r="L38" i="4"/>
</calcChain>
</file>

<file path=xl/sharedStrings.xml><?xml version="1.0" encoding="utf-8"?>
<sst xmlns="http://schemas.openxmlformats.org/spreadsheetml/2006/main" count="335" uniqueCount="155">
  <si>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</si>
  <si>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</si>
  <si>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</si>
  <si>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</si>
  <si>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</si>
  <si>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</si>
  <si>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</si>
  <si>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</si>
  <si>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</si>
  <si>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</si>
  <si>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</si>
  <si>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</si>
  <si>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</si>
  <si>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</si>
  <si>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</si>
  <si>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</si>
  <si>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</si>
  <si>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</si>
  <si>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</si>
  <si>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</si>
  <si>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</si>
  <si>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</si>
  <si>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</si>
  <si>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</si>
  <si>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</si>
  <si>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</si>
  <si>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</si>
  <si>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</si>
  <si>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</si>
  <si>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</si>
  <si>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</si>
  <si>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</si>
  <si>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</si>
  <si>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</si>
  <si>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</si>
  <si>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</si>
  <si>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</si>
  <si>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</si>
  <si>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</si>
  <si>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</si>
  <si>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</si>
  <si>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</si>
  <si>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</si>
  <si>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</si>
  <si>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45.32.12.000</t>
  </si>
  <si>
    <t>45.31.1</t>
  </si>
  <si>
    <t>шт</t>
  </si>
  <si>
    <t>Товар поставляется новый, не бывший в употреблении.
Дата изготовления Товара  - не ранее 2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</si>
  <si>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ТКС-К-061-19</t>
  </si>
  <si>
    <t>392000, г. Тамбов, ул. Тулиновская, 2</t>
  </si>
  <si>
    <t>БА000004</t>
  </si>
  <si>
    <t>БА000009</t>
  </si>
  <si>
    <t>БА000010</t>
  </si>
  <si>
    <t>БА000012</t>
  </si>
  <si>
    <t>БА000047</t>
  </si>
  <si>
    <t>БА000077</t>
  </si>
  <si>
    <t>БА000088</t>
  </si>
  <si>
    <t>БА000096</t>
  </si>
  <si>
    <t>БА000124</t>
  </si>
  <si>
    <t>БА000135</t>
  </si>
  <si>
    <t>БА000137</t>
  </si>
  <si>
    <t>БА000141</t>
  </si>
  <si>
    <t>БА000153</t>
  </si>
  <si>
    <t>БА000158</t>
  </si>
  <si>
    <t>БА000209</t>
  </si>
  <si>
    <t>БА000230</t>
  </si>
  <si>
    <t>БА000289</t>
  </si>
  <si>
    <t>ББ000017</t>
  </si>
  <si>
    <t>ББ000026</t>
  </si>
  <si>
    <t>ББ000029</t>
  </si>
  <si>
    <t>ББ000031</t>
  </si>
  <si>
    <t>ББ000037</t>
  </si>
  <si>
    <t>ББ000041</t>
  </si>
  <si>
    <t>ББ000047</t>
  </si>
  <si>
    <t>ББ000057</t>
  </si>
  <si>
    <t>БА000122</t>
  </si>
  <si>
    <t>БА000214</t>
  </si>
  <si>
    <t>БА000215</t>
  </si>
  <si>
    <t>ББ000006</t>
  </si>
  <si>
    <t>ЗЖ000131</t>
  </si>
  <si>
    <t>ЗЖ021624</t>
  </si>
  <si>
    <t>ЗЖ031516</t>
  </si>
  <si>
    <t>19.20.29.119</t>
  </si>
  <si>
    <t>19.20.1</t>
  </si>
  <si>
    <t>19.20.29.120</t>
  </si>
  <si>
    <t>19.20.9</t>
  </si>
  <si>
    <t>19.20.29.130</t>
  </si>
  <si>
    <t>19.20.29.230</t>
  </si>
  <si>
    <t>19.20.29.111</t>
  </si>
  <si>
    <t>19.20.29.112</t>
  </si>
  <si>
    <t>19.20.29.114</t>
  </si>
  <si>
    <t>19.20.29.211</t>
  </si>
  <si>
    <t>19.20.29.150</t>
  </si>
  <si>
    <t>19.20.29.171</t>
  </si>
  <si>
    <t>19.20.2</t>
  </si>
  <si>
    <t>19.20.21.500</t>
  </si>
  <si>
    <t>46.71.9</t>
  </si>
  <si>
    <t>19.20.29.213</t>
  </si>
  <si>
    <t>Масло гидравлическое ВМГЗ</t>
  </si>
  <si>
    <t>ТУ 38.101479-86</t>
  </si>
  <si>
    <t>л</t>
  </si>
  <si>
    <t>Масло гидравлическое SHELL TELLUS S2 V 46 (20 л)</t>
  </si>
  <si>
    <t>ОЛ</t>
  </si>
  <si>
    <t>Масло индустриальное И-20А</t>
  </si>
  <si>
    <t>ГОСТ 20799-88</t>
  </si>
  <si>
    <t>Масло индустриальное И-40А</t>
  </si>
  <si>
    <t>ГОСТ 17479.1-85</t>
  </si>
  <si>
    <t>Смазка Литол-24</t>
  </si>
  <si>
    <t>кг</t>
  </si>
  <si>
    <t>Масло гидравлическое JCB GT HLP 32</t>
  </si>
  <si>
    <t>Масло трансмиссионное ТЭП-15</t>
  </si>
  <si>
    <t>ГОСТ 23652-79</t>
  </si>
  <si>
    <t>Масло моторное М-8В</t>
  </si>
  <si>
    <t>Масло моторное М10ДМ</t>
  </si>
  <si>
    <t>Масло моторное 10w40</t>
  </si>
  <si>
    <t>ГОСТ</t>
  </si>
  <si>
    <t>Масло моторное 5W-30</t>
  </si>
  <si>
    <t>Масло моторное Volvo 20 л</t>
  </si>
  <si>
    <t>Смазка всесезонная пластичная литиевая ADDINOL EP LM 2 ER. Температура каплепадения: &gt;200 °С. Пенетрация при 25°С мм/10: 265-295; -40 до +140 °С</t>
  </si>
  <si>
    <t>DIN 51502: KP2N-40</t>
  </si>
  <si>
    <t>Масло ТАД-17 10л(OILRIGHT)</t>
  </si>
  <si>
    <t>соответствует ГОСТ 23652-79</t>
  </si>
  <si>
    <t>Масло JCB EP Transmission 10W 20 литров</t>
  </si>
  <si>
    <t>4000/2505 JCB</t>
  </si>
  <si>
    <t>Патрон со смазкой JCB HP 400 г</t>
  </si>
  <si>
    <t>Масло моторное Mobil Delvac MX Extra 10W-40 для дизельных двигателей</t>
  </si>
  <si>
    <t>Препарат аэрозольный ВД-40</t>
  </si>
  <si>
    <t>ГОСТ 19199-73</t>
  </si>
  <si>
    <t>Тосол ОЖ-40</t>
  </si>
  <si>
    <t>ТУ 2422-186-0400 1396-2011</t>
  </si>
  <si>
    <t>Шампунь Sintek для бесконт.мойки,20л</t>
  </si>
  <si>
    <t>Незамерзающая жидкость Green Light,5л</t>
  </si>
  <si>
    <t>Антифриз желтый 5 л</t>
  </si>
  <si>
    <t>ГОСТ 28084-89</t>
  </si>
  <si>
    <t>Антифриз красный 1 л</t>
  </si>
  <si>
    <t>РОСДОТ-4 Super 910г Тосол Синтез // 15 жидкость тормозная</t>
  </si>
  <si>
    <t>Антифриз зеленый 5л</t>
  </si>
  <si>
    <t>Масло моторное для дизельных двигателей М10Г2К</t>
  </si>
  <si>
    <t>ГОСТ 8581-78</t>
  </si>
  <si>
    <t>Масло моторное "Toyota", синтетическое, класс вязкости 5W-30, 4 л</t>
  </si>
  <si>
    <t>ACEA</t>
  </si>
  <si>
    <t>Масло гидравлическое ТНК Гидравлик Зима 22 (20 л)</t>
  </si>
  <si>
    <t>ТУ 0253-010-79345251-2008</t>
  </si>
  <si>
    <t>Жидкость для гидроусилителя руля StepUp 946мл</t>
  </si>
  <si>
    <t>Очиститель карбюратора синтетический (аэрозоль)</t>
  </si>
  <si>
    <t>ОП</t>
  </si>
  <si>
    <t>Кондиционер-очиститель для шин,спрей</t>
  </si>
  <si>
    <t>HG5331</t>
  </si>
  <si>
    <t>Полироль для пластика</t>
  </si>
  <si>
    <t>RW2539</t>
  </si>
  <si>
    <t>ГОСТ  21150-87</t>
  </si>
  <si>
    <t>ГОСТ 17479.3-85</t>
  </si>
  <si>
    <t xml:space="preserve">ГОСТ </t>
  </si>
  <si>
    <t>Лукойл люкс</t>
  </si>
  <si>
    <t>Ford formula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</si>
</sst>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2">
    <xf numFmtId="0" fontId="0" fillId="0" borderId="0" applyNumberFormat="0" applyFill="0" applyBorder="0" applyAlignment="0" applyProtection="0"/>
    <xf numFmtId="0" fontId="5" fillId="0" borderId="0"/>
  </cellStyleXfs>
  <cellXfs count="4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0" fillId="0" borderId="1" xfId="0" applyFont="1" applyBorder="1" applyAlignment="1">
      <alignment horizontal="left"/>
    </xf>
    <xf numFmtId="0" fontId="0" fillId="0" borderId="1" xfId="0" applyFont="1" applyBorder="1" applyAlignment="1">
      <alignment horizontal="center" vertical="center"/>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0" fontId="2" fillId="2" borderId="1"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1" fillId="0" borderId="1" xfId="0" applyFont="1" applyBorder="1" applyAlignment="1">
      <alignment horizontal="center" vertical="center" wrapText="1"/>
    </xf>
    <xf numFmtId="0" fontId="0" fillId="0" borderId="1" xfId="0" applyFont="1" applyBorder="1" applyAlignment="1">
      <alignment horizontal="left" vertical="center" wrapText="1"/>
    </xf>
    <xf numFmtId="1" fontId="0" fillId="0" borderId="1" xfId="0" applyNumberFormat="1" applyFont="1" applyBorder="1" applyAlignment="1">
      <alignment horizontal="right"/>
    </xf>
    <xf numFmtId="3" fontId="2" fillId="0" borderId="2"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1" xfId="0" applyNumberFormat="1" applyFont="1" applyBorder="1" applyAlignment="1">
      <alignment horizontal="right"/>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tabSelected="1" view="pageBreakPreview" zoomScale="80" zoomScaleNormal="86" zoomScaleSheetLayoutView="80" workbookViewId="0">
      <selection activeCell="F8" sqref="F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6" t="s">
        <v>48</v>
      </c>
      <c r="F3" s="26"/>
      <c r="G3" s="26"/>
      <c r="H3" s="26"/>
      <c r="I3" s="26"/>
      <c r="J3" s="26"/>
      <c r="K3" s="26"/>
      <c r="L3" s="26"/>
      <c r="M3" s="7"/>
      <c r="N3" s="7"/>
      <c r="O3" s="7"/>
      <c r="P3" s="7"/>
      <c r="Q3" s="7"/>
      <c r="R3" s="7"/>
      <c r="S3" s="7"/>
      <c r="T3" s="7"/>
      <c r="U3" s="7"/>
      <c r="V3" s="7"/>
      <c r="W3" s="7"/>
      <c r="X3" s="7"/>
      <c r="Y3" s="7"/>
      <c r="Z3" s="7"/>
      <c r="AA3" s="7"/>
    </row>
    <row r="4" spans="1:27" ht="36" customHeight="1" x14ac:dyDescent="0.2">
      <c r="M4" s="29" t="s">
        <v>9</v>
      </c>
      <c r="N4" s="29"/>
      <c r="O4" s="29"/>
      <c r="P4" s="29"/>
      <c r="Q4" s="29"/>
      <c r="R4" s="29"/>
      <c r="S4" s="29"/>
      <c r="T4" s="29"/>
      <c r="U4" s="29"/>
      <c r="V4" s="29"/>
      <c r="W4" s="29"/>
      <c r="X4" s="29"/>
      <c r="Y4" s="31" t="s">
        <v>41</v>
      </c>
      <c r="Z4" s="31" t="s">
        <v>40</v>
      </c>
      <c r="AA4" s="27"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2"/>
      <c r="Z5" s="32"/>
      <c r="AA5" s="28"/>
    </row>
    <row r="6" spans="1:27" ht="51.75" customHeight="1" x14ac:dyDescent="0.2">
      <c r="A6" s="20">
        <v>1</v>
      </c>
      <c r="B6" s="14">
        <v>1</v>
      </c>
      <c r="C6" s="16" t="s">
        <v>82</v>
      </c>
      <c r="D6" s="16" t="s">
        <v>83</v>
      </c>
      <c r="E6" s="16" t="s">
        <v>50</v>
      </c>
      <c r="F6" s="35" t="s">
        <v>98</v>
      </c>
      <c r="G6" s="13" t="s">
        <v>99</v>
      </c>
      <c r="H6" s="13" t="s">
        <v>100</v>
      </c>
      <c r="I6" s="13" t="s">
        <v>43</v>
      </c>
      <c r="J6" s="13" t="s">
        <v>43</v>
      </c>
      <c r="K6" s="34" t="s">
        <v>49</v>
      </c>
      <c r="L6" s="17">
        <v>200</v>
      </c>
      <c r="M6" s="39"/>
      <c r="N6" s="36">
        <v>50</v>
      </c>
      <c r="O6" s="39"/>
      <c r="P6" s="39"/>
      <c r="Q6" s="36">
        <v>50</v>
      </c>
      <c r="R6" s="39"/>
      <c r="S6" s="39"/>
      <c r="T6" s="36">
        <v>50</v>
      </c>
      <c r="U6" s="39"/>
      <c r="V6" s="39"/>
      <c r="W6" s="36">
        <v>50</v>
      </c>
      <c r="X6" s="39"/>
      <c r="Y6" s="21">
        <v>53.39</v>
      </c>
      <c r="Z6" s="33">
        <f>Y6*L6</f>
        <v>10678</v>
      </c>
      <c r="AA6" s="15"/>
    </row>
    <row r="7" spans="1:27" ht="51.75" customHeight="1" x14ac:dyDescent="0.2">
      <c r="A7" s="20">
        <v>2</v>
      </c>
      <c r="B7" s="14">
        <v>1</v>
      </c>
      <c r="C7" s="16" t="s">
        <v>84</v>
      </c>
      <c r="D7" s="16" t="s">
        <v>85</v>
      </c>
      <c r="E7" s="16" t="s">
        <v>51</v>
      </c>
      <c r="F7" s="35" t="s">
        <v>101</v>
      </c>
      <c r="G7" s="13" t="s">
        <v>115</v>
      </c>
      <c r="H7" s="13" t="s">
        <v>46</v>
      </c>
      <c r="I7" s="13" t="s">
        <v>43</v>
      </c>
      <c r="J7" s="13" t="s">
        <v>43</v>
      </c>
      <c r="K7" s="34" t="s">
        <v>49</v>
      </c>
      <c r="L7" s="17">
        <v>5</v>
      </c>
      <c r="M7" s="36"/>
      <c r="N7" s="39"/>
      <c r="O7" s="39">
        <v>5</v>
      </c>
      <c r="P7" s="39"/>
      <c r="Q7" s="39"/>
      <c r="R7" s="39"/>
      <c r="S7" s="39"/>
      <c r="T7" s="39"/>
      <c r="U7" s="39"/>
      <c r="V7" s="39"/>
      <c r="W7" s="39"/>
      <c r="X7" s="39"/>
      <c r="Y7" s="21">
        <v>4545</v>
      </c>
      <c r="Z7" s="33">
        <f t="shared" ref="Z7:Z37" si="0">Y7*L7</f>
        <v>22725</v>
      </c>
      <c r="AA7" s="15"/>
    </row>
    <row r="8" spans="1:27" ht="51.75" customHeight="1" x14ac:dyDescent="0.2">
      <c r="A8" s="20">
        <v>3</v>
      </c>
      <c r="B8" s="14">
        <v>1</v>
      </c>
      <c r="C8" s="16" t="s">
        <v>86</v>
      </c>
      <c r="D8" s="16" t="s">
        <v>85</v>
      </c>
      <c r="E8" s="16" t="s">
        <v>52</v>
      </c>
      <c r="F8" s="35" t="s">
        <v>103</v>
      </c>
      <c r="G8" s="13" t="s">
        <v>104</v>
      </c>
      <c r="H8" s="13" t="s">
        <v>100</v>
      </c>
      <c r="I8" s="13" t="s">
        <v>43</v>
      </c>
      <c r="J8" s="13" t="s">
        <v>43</v>
      </c>
      <c r="K8" s="34" t="s">
        <v>49</v>
      </c>
      <c r="L8" s="17">
        <v>200</v>
      </c>
      <c r="M8" s="36"/>
      <c r="N8" s="39">
        <v>100</v>
      </c>
      <c r="O8" s="39"/>
      <c r="P8" s="39"/>
      <c r="Q8" s="36"/>
      <c r="R8" s="39"/>
      <c r="S8" s="39"/>
      <c r="T8" s="39"/>
      <c r="U8" s="39"/>
      <c r="V8" s="36">
        <v>100</v>
      </c>
      <c r="W8" s="39"/>
      <c r="X8" s="39"/>
      <c r="Y8" s="21">
        <v>52.55</v>
      </c>
      <c r="Z8" s="33">
        <f t="shared" si="0"/>
        <v>10510</v>
      </c>
      <c r="AA8" s="15"/>
    </row>
    <row r="9" spans="1:27" ht="51.75" customHeight="1" x14ac:dyDescent="0.2">
      <c r="A9" s="20">
        <v>4</v>
      </c>
      <c r="B9" s="14">
        <v>1</v>
      </c>
      <c r="C9" s="16" t="s">
        <v>86</v>
      </c>
      <c r="D9" s="16" t="s">
        <v>85</v>
      </c>
      <c r="E9" s="16" t="s">
        <v>53</v>
      </c>
      <c r="F9" s="35" t="s">
        <v>105</v>
      </c>
      <c r="G9" s="34" t="s">
        <v>106</v>
      </c>
      <c r="H9" s="13" t="s">
        <v>100</v>
      </c>
      <c r="I9" s="13" t="s">
        <v>43</v>
      </c>
      <c r="J9" s="13" t="s">
        <v>43</v>
      </c>
      <c r="K9" s="34" t="s">
        <v>49</v>
      </c>
      <c r="L9" s="17">
        <v>200</v>
      </c>
      <c r="M9" s="39"/>
      <c r="N9" s="36"/>
      <c r="O9" s="39"/>
      <c r="P9" s="39"/>
      <c r="Q9" s="39">
        <v>100</v>
      </c>
      <c r="R9" s="39"/>
      <c r="S9" s="39"/>
      <c r="T9" s="36">
        <v>100</v>
      </c>
      <c r="U9" s="39"/>
      <c r="V9" s="39"/>
      <c r="W9" s="39"/>
      <c r="X9" s="39"/>
      <c r="Y9" s="21">
        <v>50.59</v>
      </c>
      <c r="Z9" s="33">
        <f t="shared" si="0"/>
        <v>10118</v>
      </c>
      <c r="AA9" s="15"/>
    </row>
    <row r="10" spans="1:27" ht="51.75" customHeight="1" x14ac:dyDescent="0.2">
      <c r="A10" s="20">
        <v>5</v>
      </c>
      <c r="B10" s="14">
        <v>1</v>
      </c>
      <c r="C10" s="16" t="s">
        <v>87</v>
      </c>
      <c r="D10" s="16" t="s">
        <v>83</v>
      </c>
      <c r="E10" s="16" t="s">
        <v>54</v>
      </c>
      <c r="F10" s="35" t="s">
        <v>107</v>
      </c>
      <c r="G10" s="34" t="s">
        <v>150</v>
      </c>
      <c r="H10" s="13" t="s">
        <v>108</v>
      </c>
      <c r="I10" s="13" t="s">
        <v>43</v>
      </c>
      <c r="J10" s="13" t="s">
        <v>43</v>
      </c>
      <c r="K10" s="34" t="s">
        <v>49</v>
      </c>
      <c r="L10" s="17">
        <v>140</v>
      </c>
      <c r="M10" s="36">
        <v>17.5</v>
      </c>
      <c r="N10" s="39"/>
      <c r="O10" s="36">
        <v>35</v>
      </c>
      <c r="P10" s="39"/>
      <c r="Q10" s="36">
        <v>17.5</v>
      </c>
      <c r="R10" s="39"/>
      <c r="S10" s="36">
        <v>35</v>
      </c>
      <c r="T10" s="39"/>
      <c r="U10" s="36">
        <v>17.5</v>
      </c>
      <c r="V10" s="39"/>
      <c r="W10" s="36">
        <v>17.5</v>
      </c>
      <c r="X10" s="39"/>
      <c r="Y10" s="21">
        <v>117.3</v>
      </c>
      <c r="Z10" s="33">
        <f t="shared" si="0"/>
        <v>16422</v>
      </c>
      <c r="AA10" s="15"/>
    </row>
    <row r="11" spans="1:27" ht="51.75" customHeight="1" x14ac:dyDescent="0.2">
      <c r="A11" s="20">
        <v>6</v>
      </c>
      <c r="B11" s="14">
        <v>1</v>
      </c>
      <c r="C11" s="16" t="s">
        <v>84</v>
      </c>
      <c r="D11" s="16" t="s">
        <v>85</v>
      </c>
      <c r="E11" s="16" t="s">
        <v>55</v>
      </c>
      <c r="F11" s="35" t="s">
        <v>109</v>
      </c>
      <c r="G11" s="34" t="s">
        <v>151</v>
      </c>
      <c r="H11" s="13" t="s">
        <v>100</v>
      </c>
      <c r="I11" s="13" t="s">
        <v>43</v>
      </c>
      <c r="J11" s="13" t="s">
        <v>43</v>
      </c>
      <c r="K11" s="34" t="s">
        <v>49</v>
      </c>
      <c r="L11" s="17">
        <v>50</v>
      </c>
      <c r="M11" s="39">
        <v>50</v>
      </c>
      <c r="N11" s="39"/>
      <c r="O11" s="39"/>
      <c r="P11" s="39"/>
      <c r="Q11" s="39"/>
      <c r="R11" s="39"/>
      <c r="S11" s="39"/>
      <c r="T11" s="39"/>
      <c r="U11" s="39"/>
      <c r="V11" s="39"/>
      <c r="W11" s="39"/>
      <c r="X11" s="39"/>
      <c r="Y11" s="21">
        <v>222</v>
      </c>
      <c r="Z11" s="33">
        <f t="shared" si="0"/>
        <v>11100</v>
      </c>
      <c r="AA11" s="15"/>
    </row>
    <row r="12" spans="1:27" ht="51.75" customHeight="1" x14ac:dyDescent="0.2">
      <c r="A12" s="20">
        <v>7</v>
      </c>
      <c r="B12" s="14">
        <v>1</v>
      </c>
      <c r="C12" s="16" t="s">
        <v>84</v>
      </c>
      <c r="D12" s="16" t="s">
        <v>85</v>
      </c>
      <c r="E12" s="16" t="s">
        <v>56</v>
      </c>
      <c r="F12" s="35" t="s">
        <v>110</v>
      </c>
      <c r="G12" s="13" t="s">
        <v>111</v>
      </c>
      <c r="H12" s="13" t="s">
        <v>100</v>
      </c>
      <c r="I12" s="13" t="s">
        <v>43</v>
      </c>
      <c r="J12" s="13" t="s">
        <v>43</v>
      </c>
      <c r="K12" s="34" t="s">
        <v>49</v>
      </c>
      <c r="L12" s="17">
        <v>100</v>
      </c>
      <c r="M12" s="39"/>
      <c r="N12" s="36">
        <v>50</v>
      </c>
      <c r="O12" s="39"/>
      <c r="P12" s="36"/>
      <c r="Q12" s="39"/>
      <c r="R12" s="36">
        <v>20</v>
      </c>
      <c r="S12" s="39"/>
      <c r="T12" s="39"/>
      <c r="U12" s="36">
        <v>30</v>
      </c>
      <c r="V12" s="39"/>
      <c r="W12" s="39"/>
      <c r="X12" s="36"/>
      <c r="Y12" s="21">
        <v>39.42</v>
      </c>
      <c r="Z12" s="33">
        <f t="shared" si="0"/>
        <v>3942</v>
      </c>
      <c r="AA12" s="15"/>
    </row>
    <row r="13" spans="1:27" ht="51.75" customHeight="1" x14ac:dyDescent="0.2">
      <c r="A13" s="20">
        <v>8</v>
      </c>
      <c r="B13" s="14">
        <v>1</v>
      </c>
      <c r="C13" s="16" t="s">
        <v>88</v>
      </c>
      <c r="D13" s="16" t="s">
        <v>85</v>
      </c>
      <c r="E13" s="16" t="s">
        <v>57</v>
      </c>
      <c r="F13" s="35" t="s">
        <v>112</v>
      </c>
      <c r="G13" s="13" t="s">
        <v>106</v>
      </c>
      <c r="H13" s="13" t="s">
        <v>100</v>
      </c>
      <c r="I13" s="13" t="s">
        <v>43</v>
      </c>
      <c r="J13" s="13" t="s">
        <v>43</v>
      </c>
      <c r="K13" s="34" t="s">
        <v>49</v>
      </c>
      <c r="L13" s="17">
        <v>900</v>
      </c>
      <c r="M13" s="36">
        <v>200</v>
      </c>
      <c r="N13" s="39"/>
      <c r="O13" s="36">
        <v>100</v>
      </c>
      <c r="P13" s="39"/>
      <c r="Q13" s="36">
        <v>200</v>
      </c>
      <c r="R13" s="39"/>
      <c r="S13" s="36">
        <v>100</v>
      </c>
      <c r="T13" s="39"/>
      <c r="U13" s="36">
        <v>200</v>
      </c>
      <c r="V13" s="39"/>
      <c r="W13" s="36">
        <v>100</v>
      </c>
      <c r="X13" s="39"/>
      <c r="Y13" s="21">
        <v>72.239999999999995</v>
      </c>
      <c r="Z13" s="33">
        <f t="shared" si="0"/>
        <v>65015.999999999993</v>
      </c>
      <c r="AA13" s="15"/>
    </row>
    <row r="14" spans="1:27" ht="51.75" customHeight="1" x14ac:dyDescent="0.2">
      <c r="A14" s="20">
        <v>9</v>
      </c>
      <c r="B14" s="14">
        <v>1</v>
      </c>
      <c r="C14" s="16" t="s">
        <v>88</v>
      </c>
      <c r="D14" s="16" t="s">
        <v>85</v>
      </c>
      <c r="E14" s="16" t="s">
        <v>58</v>
      </c>
      <c r="F14" s="35" t="s">
        <v>113</v>
      </c>
      <c r="G14" s="13" t="s">
        <v>106</v>
      </c>
      <c r="H14" s="13" t="s">
        <v>100</v>
      </c>
      <c r="I14" s="13" t="s">
        <v>43</v>
      </c>
      <c r="J14" s="13" t="s">
        <v>43</v>
      </c>
      <c r="K14" s="34" t="s">
        <v>49</v>
      </c>
      <c r="L14" s="17">
        <v>600</v>
      </c>
      <c r="M14" s="39"/>
      <c r="N14" s="36">
        <v>200</v>
      </c>
      <c r="O14" s="39"/>
      <c r="P14" s="36"/>
      <c r="Q14" s="39"/>
      <c r="R14" s="36">
        <v>200</v>
      </c>
      <c r="S14" s="39"/>
      <c r="T14" s="36"/>
      <c r="U14" s="39"/>
      <c r="V14" s="36">
        <v>200</v>
      </c>
      <c r="W14" s="39"/>
      <c r="X14" s="36"/>
      <c r="Y14" s="21">
        <v>66.91</v>
      </c>
      <c r="Z14" s="33">
        <f t="shared" si="0"/>
        <v>40146</v>
      </c>
      <c r="AA14" s="15"/>
    </row>
    <row r="15" spans="1:27" ht="51.75" customHeight="1" x14ac:dyDescent="0.2">
      <c r="A15" s="20">
        <v>10</v>
      </c>
      <c r="B15" s="14">
        <v>1</v>
      </c>
      <c r="C15" s="16" t="s">
        <v>89</v>
      </c>
      <c r="D15" s="16" t="s">
        <v>85</v>
      </c>
      <c r="E15" s="16" t="s">
        <v>59</v>
      </c>
      <c r="F15" s="35" t="s">
        <v>114</v>
      </c>
      <c r="G15" s="13" t="s">
        <v>115</v>
      </c>
      <c r="H15" s="13" t="s">
        <v>46</v>
      </c>
      <c r="I15" s="13" t="s">
        <v>43</v>
      </c>
      <c r="J15" s="13" t="s">
        <v>43</v>
      </c>
      <c r="K15" s="34" t="s">
        <v>49</v>
      </c>
      <c r="L15" s="17">
        <v>40</v>
      </c>
      <c r="M15" s="36">
        <v>10</v>
      </c>
      <c r="N15" s="39"/>
      <c r="O15" s="36"/>
      <c r="P15" s="39">
        <v>10</v>
      </c>
      <c r="Q15" s="36"/>
      <c r="R15" s="39"/>
      <c r="S15" s="36">
        <v>10</v>
      </c>
      <c r="T15" s="39"/>
      <c r="U15" s="36"/>
      <c r="V15" s="39">
        <v>10</v>
      </c>
      <c r="W15" s="36"/>
      <c r="X15" s="39"/>
      <c r="Y15" s="21">
        <v>935.16</v>
      </c>
      <c r="Z15" s="33">
        <f t="shared" si="0"/>
        <v>37406.400000000001</v>
      </c>
      <c r="AA15" s="15" t="s">
        <v>153</v>
      </c>
    </row>
    <row r="16" spans="1:27" ht="51.75" customHeight="1" x14ac:dyDescent="0.2">
      <c r="A16" s="20">
        <v>11</v>
      </c>
      <c r="B16" s="14">
        <v>1</v>
      </c>
      <c r="C16" s="16" t="s">
        <v>90</v>
      </c>
      <c r="D16" s="16" t="s">
        <v>85</v>
      </c>
      <c r="E16" s="16" t="s">
        <v>60</v>
      </c>
      <c r="F16" s="35" t="s">
        <v>116</v>
      </c>
      <c r="G16" s="13" t="s">
        <v>115</v>
      </c>
      <c r="H16" s="13" t="s">
        <v>100</v>
      </c>
      <c r="I16" s="13" t="s">
        <v>43</v>
      </c>
      <c r="J16" s="13" t="s">
        <v>43</v>
      </c>
      <c r="K16" s="34" t="s">
        <v>49</v>
      </c>
      <c r="L16" s="17">
        <v>15</v>
      </c>
      <c r="M16" s="39"/>
      <c r="N16" s="36">
        <v>5</v>
      </c>
      <c r="O16" s="39"/>
      <c r="P16" s="39"/>
      <c r="Q16" s="36">
        <v>5</v>
      </c>
      <c r="R16" s="39"/>
      <c r="S16" s="39"/>
      <c r="T16" s="39"/>
      <c r="U16" s="36">
        <v>5</v>
      </c>
      <c r="V16" s="39"/>
      <c r="W16" s="39"/>
      <c r="X16" s="39"/>
      <c r="Y16" s="21">
        <v>363.9</v>
      </c>
      <c r="Z16" s="33">
        <f t="shared" si="0"/>
        <v>5458.5</v>
      </c>
      <c r="AA16" s="15" t="s">
        <v>154</v>
      </c>
    </row>
    <row r="17" spans="1:27" ht="51.75" customHeight="1" x14ac:dyDescent="0.2">
      <c r="A17" s="20">
        <v>12</v>
      </c>
      <c r="B17" s="14">
        <v>1</v>
      </c>
      <c r="C17" s="16" t="s">
        <v>97</v>
      </c>
      <c r="D17" s="16" t="s">
        <v>85</v>
      </c>
      <c r="E17" s="16" t="s">
        <v>61</v>
      </c>
      <c r="F17" s="35" t="s">
        <v>117</v>
      </c>
      <c r="G17" s="13" t="s">
        <v>152</v>
      </c>
      <c r="H17" s="13" t="s">
        <v>46</v>
      </c>
      <c r="I17" s="13" t="s">
        <v>43</v>
      </c>
      <c r="J17" s="13" t="s">
        <v>43</v>
      </c>
      <c r="K17" s="34" t="s">
        <v>49</v>
      </c>
      <c r="L17" s="17">
        <v>3</v>
      </c>
      <c r="M17" s="39">
        <v>2</v>
      </c>
      <c r="N17" s="39"/>
      <c r="O17" s="39"/>
      <c r="P17" s="39"/>
      <c r="Q17" s="39"/>
      <c r="R17" s="39"/>
      <c r="S17" s="39"/>
      <c r="T17" s="39">
        <v>1</v>
      </c>
      <c r="U17" s="39"/>
      <c r="V17" s="39"/>
      <c r="W17" s="39"/>
      <c r="X17" s="39"/>
      <c r="Y17" s="21">
        <v>9902.5400000000009</v>
      </c>
      <c r="Z17" s="33">
        <f t="shared" si="0"/>
        <v>29707.620000000003</v>
      </c>
      <c r="AA17" s="15"/>
    </row>
    <row r="18" spans="1:27" ht="51.75" customHeight="1" x14ac:dyDescent="0.2">
      <c r="A18" s="20">
        <v>13</v>
      </c>
      <c r="B18" s="14">
        <v>1</v>
      </c>
      <c r="C18" s="16" t="s">
        <v>91</v>
      </c>
      <c r="D18" s="16" t="s">
        <v>85</v>
      </c>
      <c r="E18" s="16" t="s">
        <v>62</v>
      </c>
      <c r="F18" s="35" t="s">
        <v>118</v>
      </c>
      <c r="G18" s="13" t="s">
        <v>119</v>
      </c>
      <c r="H18" s="13" t="s">
        <v>108</v>
      </c>
      <c r="I18" s="13" t="s">
        <v>43</v>
      </c>
      <c r="J18" s="13" t="s">
        <v>43</v>
      </c>
      <c r="K18" s="34" t="s">
        <v>49</v>
      </c>
      <c r="L18" s="17">
        <v>48</v>
      </c>
      <c r="M18" s="36">
        <v>4</v>
      </c>
      <c r="N18" s="36">
        <v>4</v>
      </c>
      <c r="O18" s="36">
        <v>4</v>
      </c>
      <c r="P18" s="36">
        <v>4</v>
      </c>
      <c r="Q18" s="36">
        <v>4</v>
      </c>
      <c r="R18" s="36">
        <v>4</v>
      </c>
      <c r="S18" s="36">
        <v>4</v>
      </c>
      <c r="T18" s="36">
        <v>4</v>
      </c>
      <c r="U18" s="36">
        <v>4</v>
      </c>
      <c r="V18" s="36">
        <v>4</v>
      </c>
      <c r="W18" s="36">
        <v>4</v>
      </c>
      <c r="X18" s="36">
        <v>4</v>
      </c>
      <c r="Y18" s="21">
        <v>490</v>
      </c>
      <c r="Z18" s="33">
        <f t="shared" si="0"/>
        <v>23520</v>
      </c>
      <c r="AA18" s="15"/>
    </row>
    <row r="19" spans="1:27" ht="51.75" customHeight="1" x14ac:dyDescent="0.2">
      <c r="A19" s="20">
        <v>14</v>
      </c>
      <c r="B19" s="14">
        <v>1</v>
      </c>
      <c r="C19" s="16" t="s">
        <v>92</v>
      </c>
      <c r="D19" s="16" t="s">
        <v>85</v>
      </c>
      <c r="E19" s="16" t="s">
        <v>63</v>
      </c>
      <c r="F19" s="35" t="s">
        <v>120</v>
      </c>
      <c r="G19" s="13" t="s">
        <v>121</v>
      </c>
      <c r="H19" s="13" t="s">
        <v>46</v>
      </c>
      <c r="I19" s="13" t="s">
        <v>43</v>
      </c>
      <c r="J19" s="13" t="s">
        <v>43</v>
      </c>
      <c r="K19" s="34" t="s">
        <v>49</v>
      </c>
      <c r="L19" s="17">
        <v>10</v>
      </c>
      <c r="M19" s="39"/>
      <c r="N19" s="39"/>
      <c r="O19" s="39"/>
      <c r="P19" s="36">
        <v>5</v>
      </c>
      <c r="Q19" s="39"/>
      <c r="R19" s="39"/>
      <c r="S19" s="39"/>
      <c r="T19" s="39"/>
      <c r="U19" s="36">
        <v>5</v>
      </c>
      <c r="V19" s="39"/>
      <c r="W19" s="39"/>
      <c r="X19" s="39"/>
      <c r="Y19" s="21">
        <v>679.75</v>
      </c>
      <c r="Z19" s="33">
        <f t="shared" si="0"/>
        <v>6797.5</v>
      </c>
      <c r="AA19" s="15"/>
    </row>
    <row r="20" spans="1:27" ht="51.75" customHeight="1" x14ac:dyDescent="0.2">
      <c r="A20" s="20">
        <v>15</v>
      </c>
      <c r="B20" s="14">
        <v>1</v>
      </c>
      <c r="C20" s="16" t="s">
        <v>97</v>
      </c>
      <c r="D20" s="16" t="s">
        <v>85</v>
      </c>
      <c r="E20" s="16" t="s">
        <v>64</v>
      </c>
      <c r="F20" s="35" t="s">
        <v>122</v>
      </c>
      <c r="G20" s="13" t="s">
        <v>123</v>
      </c>
      <c r="H20" s="13" t="s">
        <v>46</v>
      </c>
      <c r="I20" s="13" t="s">
        <v>43</v>
      </c>
      <c r="J20" s="13" t="s">
        <v>43</v>
      </c>
      <c r="K20" s="34" t="s">
        <v>49</v>
      </c>
      <c r="L20" s="17">
        <v>4</v>
      </c>
      <c r="M20" s="39"/>
      <c r="N20" s="39"/>
      <c r="O20" s="39">
        <v>2</v>
      </c>
      <c r="P20" s="39"/>
      <c r="Q20" s="39"/>
      <c r="R20" s="39"/>
      <c r="S20" s="39"/>
      <c r="T20" s="39">
        <v>2</v>
      </c>
      <c r="U20" s="39"/>
      <c r="V20" s="39"/>
      <c r="W20" s="39"/>
      <c r="X20" s="39"/>
      <c r="Y20" s="21">
        <v>8300</v>
      </c>
      <c r="Z20" s="33">
        <f t="shared" si="0"/>
        <v>33200</v>
      </c>
      <c r="AA20" s="15"/>
    </row>
    <row r="21" spans="1:27" ht="51.75" customHeight="1" x14ac:dyDescent="0.2">
      <c r="A21" s="20">
        <v>16</v>
      </c>
      <c r="B21" s="14">
        <v>1</v>
      </c>
      <c r="C21" s="16" t="s">
        <v>97</v>
      </c>
      <c r="D21" s="16" t="s">
        <v>85</v>
      </c>
      <c r="E21" s="16" t="s">
        <v>65</v>
      </c>
      <c r="F21" s="35" t="s">
        <v>124</v>
      </c>
      <c r="G21" s="13" t="s">
        <v>152</v>
      </c>
      <c r="H21" s="13" t="s">
        <v>46</v>
      </c>
      <c r="I21" s="13" t="s">
        <v>43</v>
      </c>
      <c r="J21" s="13" t="s">
        <v>43</v>
      </c>
      <c r="K21" s="34" t="s">
        <v>49</v>
      </c>
      <c r="L21" s="17">
        <v>60</v>
      </c>
      <c r="M21" s="39">
        <v>5</v>
      </c>
      <c r="N21" s="39">
        <v>5</v>
      </c>
      <c r="O21" s="39">
        <v>5</v>
      </c>
      <c r="P21" s="39">
        <v>5</v>
      </c>
      <c r="Q21" s="39">
        <v>5</v>
      </c>
      <c r="R21" s="39">
        <v>5</v>
      </c>
      <c r="S21" s="39">
        <v>5</v>
      </c>
      <c r="T21" s="39">
        <v>5</v>
      </c>
      <c r="U21" s="39">
        <v>5</v>
      </c>
      <c r="V21" s="39">
        <v>5</v>
      </c>
      <c r="W21" s="39">
        <v>5</v>
      </c>
      <c r="X21" s="39">
        <v>5</v>
      </c>
      <c r="Y21" s="21">
        <v>280</v>
      </c>
      <c r="Z21" s="33">
        <f t="shared" si="0"/>
        <v>16800</v>
      </c>
      <c r="AA21" s="15"/>
    </row>
    <row r="22" spans="1:27" ht="51.75" customHeight="1" x14ac:dyDescent="0.2">
      <c r="A22" s="20">
        <v>17</v>
      </c>
      <c r="B22" s="14">
        <v>1</v>
      </c>
      <c r="C22" s="16" t="s">
        <v>97</v>
      </c>
      <c r="D22" s="16" t="s">
        <v>85</v>
      </c>
      <c r="E22" s="16" t="s">
        <v>66</v>
      </c>
      <c r="F22" s="35" t="s">
        <v>125</v>
      </c>
      <c r="G22" s="13" t="s">
        <v>152</v>
      </c>
      <c r="H22" s="13" t="s">
        <v>100</v>
      </c>
      <c r="I22" s="13" t="s">
        <v>43</v>
      </c>
      <c r="J22" s="13" t="s">
        <v>43</v>
      </c>
      <c r="K22" s="34" t="s">
        <v>49</v>
      </c>
      <c r="L22" s="17">
        <v>160</v>
      </c>
      <c r="M22" s="39"/>
      <c r="N22" s="36">
        <v>60</v>
      </c>
      <c r="O22" s="39"/>
      <c r="P22" s="39"/>
      <c r="Q22" s="39"/>
      <c r="R22" s="39"/>
      <c r="S22" s="36">
        <v>60</v>
      </c>
      <c r="T22" s="39"/>
      <c r="U22" s="39"/>
      <c r="V22" s="39"/>
      <c r="W22" s="39"/>
      <c r="X22" s="36">
        <v>40</v>
      </c>
      <c r="Y22" s="21">
        <v>265</v>
      </c>
      <c r="Z22" s="33">
        <f t="shared" si="0"/>
        <v>42400</v>
      </c>
      <c r="AA22" s="15"/>
    </row>
    <row r="23" spans="1:27" ht="51.75" customHeight="1" x14ac:dyDescent="0.2">
      <c r="A23" s="20">
        <v>18</v>
      </c>
      <c r="B23" s="14">
        <v>1</v>
      </c>
      <c r="C23" s="16" t="s">
        <v>93</v>
      </c>
      <c r="D23" s="16" t="s">
        <v>94</v>
      </c>
      <c r="E23" s="16" t="s">
        <v>67</v>
      </c>
      <c r="F23" s="35" t="s">
        <v>126</v>
      </c>
      <c r="G23" s="13" t="s">
        <v>127</v>
      </c>
      <c r="H23" s="13" t="s">
        <v>46</v>
      </c>
      <c r="I23" s="13" t="s">
        <v>43</v>
      </c>
      <c r="J23" s="13" t="s">
        <v>43</v>
      </c>
      <c r="K23" s="34" t="s">
        <v>49</v>
      </c>
      <c r="L23" s="17">
        <v>20</v>
      </c>
      <c r="M23" s="36">
        <v>5</v>
      </c>
      <c r="N23" s="39"/>
      <c r="O23" s="36"/>
      <c r="P23" s="39">
        <v>5</v>
      </c>
      <c r="Q23" s="39"/>
      <c r="R23" s="36"/>
      <c r="S23" s="39"/>
      <c r="T23" s="39"/>
      <c r="U23" s="36">
        <v>5</v>
      </c>
      <c r="V23" s="39"/>
      <c r="W23" s="39"/>
      <c r="X23" s="36">
        <v>5</v>
      </c>
      <c r="Y23" s="21">
        <v>220</v>
      </c>
      <c r="Z23" s="33">
        <f t="shared" si="0"/>
        <v>4400</v>
      </c>
      <c r="AA23" s="15"/>
    </row>
    <row r="24" spans="1:27" ht="51.75" customHeight="1" x14ac:dyDescent="0.2">
      <c r="A24" s="20">
        <v>19</v>
      </c>
      <c r="B24" s="14">
        <v>1</v>
      </c>
      <c r="C24" s="16" t="s">
        <v>97</v>
      </c>
      <c r="D24" s="16" t="s">
        <v>85</v>
      </c>
      <c r="E24" s="16" t="s">
        <v>68</v>
      </c>
      <c r="F24" s="35" t="s">
        <v>128</v>
      </c>
      <c r="G24" s="13" t="s">
        <v>129</v>
      </c>
      <c r="H24" s="13" t="s">
        <v>100</v>
      </c>
      <c r="I24" s="13" t="s">
        <v>43</v>
      </c>
      <c r="J24" s="13" t="s">
        <v>43</v>
      </c>
      <c r="K24" s="34" t="s">
        <v>49</v>
      </c>
      <c r="L24" s="17">
        <v>350</v>
      </c>
      <c r="M24" s="39"/>
      <c r="N24" s="36">
        <v>100</v>
      </c>
      <c r="O24" s="39"/>
      <c r="P24" s="36">
        <v>50</v>
      </c>
      <c r="Q24" s="39"/>
      <c r="R24" s="39"/>
      <c r="S24" s="36">
        <v>50</v>
      </c>
      <c r="T24" s="39"/>
      <c r="U24" s="36">
        <v>50</v>
      </c>
      <c r="V24" s="39"/>
      <c r="W24" s="36">
        <v>100</v>
      </c>
      <c r="X24" s="39"/>
      <c r="Y24" s="18">
        <v>56.69</v>
      </c>
      <c r="Z24" s="33">
        <f t="shared" si="0"/>
        <v>19841.5</v>
      </c>
      <c r="AA24" s="15"/>
    </row>
    <row r="25" spans="1:27" ht="51.75" customHeight="1" x14ac:dyDescent="0.2">
      <c r="A25" s="20">
        <v>20</v>
      </c>
      <c r="B25" s="14">
        <v>1</v>
      </c>
      <c r="C25" s="16" t="s">
        <v>97</v>
      </c>
      <c r="D25" s="16" t="s">
        <v>85</v>
      </c>
      <c r="E25" s="16" t="s">
        <v>69</v>
      </c>
      <c r="F25" s="35" t="s">
        <v>130</v>
      </c>
      <c r="G25" s="13" t="s">
        <v>152</v>
      </c>
      <c r="H25" s="13" t="s">
        <v>46</v>
      </c>
      <c r="I25" s="13" t="s">
        <v>43</v>
      </c>
      <c r="J25" s="13" t="s">
        <v>43</v>
      </c>
      <c r="K25" s="34" t="s">
        <v>49</v>
      </c>
      <c r="L25" s="17">
        <v>7</v>
      </c>
      <c r="M25" s="36">
        <v>1</v>
      </c>
      <c r="N25" s="36">
        <v>1</v>
      </c>
      <c r="O25" s="39"/>
      <c r="P25" s="36">
        <v>1</v>
      </c>
      <c r="Q25" s="36"/>
      <c r="R25" s="39">
        <v>1</v>
      </c>
      <c r="S25" s="36"/>
      <c r="T25" s="36">
        <v>1</v>
      </c>
      <c r="U25" s="39"/>
      <c r="V25" s="36">
        <v>1</v>
      </c>
      <c r="W25" s="36"/>
      <c r="X25" s="39">
        <v>1</v>
      </c>
      <c r="Y25" s="19">
        <v>1525.42</v>
      </c>
      <c r="Z25" s="33">
        <f t="shared" si="0"/>
        <v>10677.94</v>
      </c>
      <c r="AA25" s="15"/>
    </row>
    <row r="26" spans="1:27" ht="51.75" customHeight="1" x14ac:dyDescent="0.2">
      <c r="A26" s="20">
        <v>21</v>
      </c>
      <c r="B26" s="14">
        <v>1</v>
      </c>
      <c r="C26" s="16" t="s">
        <v>97</v>
      </c>
      <c r="D26" s="16" t="s">
        <v>85</v>
      </c>
      <c r="E26" s="16" t="s">
        <v>70</v>
      </c>
      <c r="F26" s="35" t="s">
        <v>131</v>
      </c>
      <c r="G26" s="13" t="s">
        <v>152</v>
      </c>
      <c r="H26" s="13" t="s">
        <v>46</v>
      </c>
      <c r="I26" s="13" t="s">
        <v>43</v>
      </c>
      <c r="J26" s="13" t="s">
        <v>43</v>
      </c>
      <c r="K26" s="34" t="s">
        <v>49</v>
      </c>
      <c r="L26" s="17">
        <v>50</v>
      </c>
      <c r="M26" s="36">
        <v>50</v>
      </c>
      <c r="N26" s="36"/>
      <c r="O26" s="39"/>
      <c r="P26" s="39"/>
      <c r="Q26" s="39"/>
      <c r="R26" s="39"/>
      <c r="S26" s="39"/>
      <c r="T26" s="39"/>
      <c r="U26" s="39"/>
      <c r="V26" s="39"/>
      <c r="W26" s="39"/>
      <c r="X26" s="39"/>
      <c r="Y26" s="18">
        <v>91.82</v>
      </c>
      <c r="Z26" s="33">
        <f t="shared" si="0"/>
        <v>4591</v>
      </c>
      <c r="AA26" s="15"/>
    </row>
    <row r="27" spans="1:27" ht="51.75" customHeight="1" x14ac:dyDescent="0.2">
      <c r="A27" s="20">
        <v>22</v>
      </c>
      <c r="B27" s="14">
        <v>1</v>
      </c>
      <c r="C27" s="16" t="s">
        <v>95</v>
      </c>
      <c r="D27" s="16" t="s">
        <v>96</v>
      </c>
      <c r="E27" s="16" t="s">
        <v>71</v>
      </c>
      <c r="F27" s="35" t="s">
        <v>132</v>
      </c>
      <c r="G27" s="13" t="s">
        <v>133</v>
      </c>
      <c r="H27" s="13" t="s">
        <v>46</v>
      </c>
      <c r="I27" s="13" t="s">
        <v>43</v>
      </c>
      <c r="J27" s="13" t="s">
        <v>43</v>
      </c>
      <c r="K27" s="34" t="s">
        <v>49</v>
      </c>
      <c r="L27" s="17">
        <v>4</v>
      </c>
      <c r="M27" s="39"/>
      <c r="N27" s="36"/>
      <c r="O27" s="39">
        <v>2</v>
      </c>
      <c r="P27" s="39"/>
      <c r="Q27" s="36"/>
      <c r="R27" s="39"/>
      <c r="S27" s="39"/>
      <c r="T27" s="39"/>
      <c r="U27" s="36">
        <v>2</v>
      </c>
      <c r="V27" s="39"/>
      <c r="W27" s="39"/>
      <c r="X27" s="39"/>
      <c r="Y27" s="17">
        <v>433.1</v>
      </c>
      <c r="Z27" s="33">
        <f t="shared" si="0"/>
        <v>1732.4</v>
      </c>
      <c r="AA27" s="15"/>
    </row>
    <row r="28" spans="1:27" ht="51.75" customHeight="1" x14ac:dyDescent="0.2">
      <c r="A28" s="20">
        <v>23</v>
      </c>
      <c r="B28" s="14">
        <v>1</v>
      </c>
      <c r="C28" s="16" t="s">
        <v>97</v>
      </c>
      <c r="D28" s="16" t="s">
        <v>85</v>
      </c>
      <c r="E28" s="16" t="s">
        <v>72</v>
      </c>
      <c r="F28" s="35" t="s">
        <v>134</v>
      </c>
      <c r="G28" s="13" t="s">
        <v>133</v>
      </c>
      <c r="H28" s="13" t="s">
        <v>100</v>
      </c>
      <c r="I28" s="13" t="s">
        <v>43</v>
      </c>
      <c r="J28" s="13" t="s">
        <v>43</v>
      </c>
      <c r="K28" s="34" t="s">
        <v>49</v>
      </c>
      <c r="L28" s="17">
        <v>140</v>
      </c>
      <c r="M28" s="39">
        <v>20</v>
      </c>
      <c r="N28" s="36">
        <v>20</v>
      </c>
      <c r="O28" s="39"/>
      <c r="P28" s="36">
        <v>20</v>
      </c>
      <c r="Q28" s="39"/>
      <c r="R28" s="36">
        <v>20</v>
      </c>
      <c r="S28" s="39"/>
      <c r="T28" s="36">
        <v>20</v>
      </c>
      <c r="U28" s="39"/>
      <c r="V28" s="36">
        <v>20</v>
      </c>
      <c r="W28" s="39"/>
      <c r="X28" s="36">
        <v>20</v>
      </c>
      <c r="Y28" s="17">
        <v>99.97</v>
      </c>
      <c r="Z28" s="33">
        <f t="shared" si="0"/>
        <v>13995.8</v>
      </c>
      <c r="AA28" s="15"/>
    </row>
    <row r="29" spans="1:27" ht="51.75" customHeight="1" x14ac:dyDescent="0.2">
      <c r="A29" s="20">
        <v>24</v>
      </c>
      <c r="B29" s="14">
        <v>1</v>
      </c>
      <c r="C29" s="16" t="s">
        <v>97</v>
      </c>
      <c r="D29" s="16" t="s">
        <v>85</v>
      </c>
      <c r="E29" s="16" t="s">
        <v>73</v>
      </c>
      <c r="F29" s="35" t="s">
        <v>135</v>
      </c>
      <c r="G29" s="13" t="s">
        <v>152</v>
      </c>
      <c r="H29" s="13" t="s">
        <v>46</v>
      </c>
      <c r="I29" s="13" t="s">
        <v>43</v>
      </c>
      <c r="J29" s="13" t="s">
        <v>43</v>
      </c>
      <c r="K29" s="34" t="s">
        <v>49</v>
      </c>
      <c r="L29" s="17">
        <v>50</v>
      </c>
      <c r="M29" s="39">
        <v>5</v>
      </c>
      <c r="N29" s="36">
        <v>5</v>
      </c>
      <c r="O29" s="39"/>
      <c r="P29" s="39">
        <v>5</v>
      </c>
      <c r="Q29" s="39">
        <v>5</v>
      </c>
      <c r="R29" s="36">
        <v>5</v>
      </c>
      <c r="S29" s="39">
        <v>5</v>
      </c>
      <c r="T29" s="39">
        <v>5</v>
      </c>
      <c r="U29" s="39">
        <v>5</v>
      </c>
      <c r="V29" s="36">
        <v>5</v>
      </c>
      <c r="W29" s="39">
        <v>5</v>
      </c>
      <c r="X29" s="39"/>
      <c r="Y29" s="17">
        <v>158.35</v>
      </c>
      <c r="Z29" s="33">
        <f t="shared" si="0"/>
        <v>7917.5</v>
      </c>
      <c r="AA29" s="15"/>
    </row>
    <row r="30" spans="1:27" ht="51.75" customHeight="1" x14ac:dyDescent="0.2">
      <c r="A30" s="20">
        <v>25</v>
      </c>
      <c r="B30" s="14">
        <v>1</v>
      </c>
      <c r="C30" s="16" t="s">
        <v>97</v>
      </c>
      <c r="D30" s="16" t="s">
        <v>85</v>
      </c>
      <c r="E30" s="16" t="s">
        <v>74</v>
      </c>
      <c r="F30" s="35" t="s">
        <v>136</v>
      </c>
      <c r="G30" s="13" t="s">
        <v>133</v>
      </c>
      <c r="H30" s="13" t="s">
        <v>46</v>
      </c>
      <c r="I30" s="13" t="s">
        <v>43</v>
      </c>
      <c r="J30" s="13" t="s">
        <v>43</v>
      </c>
      <c r="K30" s="34" t="s">
        <v>49</v>
      </c>
      <c r="L30" s="17">
        <v>10</v>
      </c>
      <c r="M30" s="36">
        <v>2</v>
      </c>
      <c r="N30" s="39"/>
      <c r="O30" s="39">
        <v>2</v>
      </c>
      <c r="P30" s="39"/>
      <c r="Q30" s="36"/>
      <c r="R30" s="39">
        <v>2</v>
      </c>
      <c r="S30" s="39"/>
      <c r="T30" s="39"/>
      <c r="U30" s="36">
        <v>2</v>
      </c>
      <c r="V30" s="39"/>
      <c r="W30" s="39"/>
      <c r="X30" s="39">
        <v>2</v>
      </c>
      <c r="Y30" s="17">
        <v>774.01</v>
      </c>
      <c r="Z30" s="33">
        <f t="shared" si="0"/>
        <v>7740.1</v>
      </c>
      <c r="AA30" s="15"/>
    </row>
    <row r="31" spans="1:27" ht="51.75" customHeight="1" x14ac:dyDescent="0.2">
      <c r="A31" s="20">
        <v>26</v>
      </c>
      <c r="B31" s="14">
        <v>1</v>
      </c>
      <c r="C31" s="16" t="s">
        <v>88</v>
      </c>
      <c r="D31" s="16" t="s">
        <v>85</v>
      </c>
      <c r="E31" s="16" t="s">
        <v>75</v>
      </c>
      <c r="F31" s="35" t="s">
        <v>137</v>
      </c>
      <c r="G31" s="13" t="s">
        <v>138</v>
      </c>
      <c r="H31" s="13" t="s">
        <v>100</v>
      </c>
      <c r="I31" s="13" t="s">
        <v>43</v>
      </c>
      <c r="J31" s="13" t="s">
        <v>43</v>
      </c>
      <c r="K31" s="34" t="s">
        <v>49</v>
      </c>
      <c r="L31" s="17">
        <v>150</v>
      </c>
      <c r="M31" s="36">
        <v>50</v>
      </c>
      <c r="N31" s="39"/>
      <c r="O31" s="36"/>
      <c r="P31" s="39">
        <v>50</v>
      </c>
      <c r="Q31" s="39"/>
      <c r="R31" s="39"/>
      <c r="S31" s="39"/>
      <c r="T31" s="36">
        <v>50</v>
      </c>
      <c r="U31" s="39"/>
      <c r="V31" s="39"/>
      <c r="W31" s="39"/>
      <c r="X31" s="39"/>
      <c r="Y31" s="17">
        <v>64.92</v>
      </c>
      <c r="Z31" s="33">
        <f t="shared" si="0"/>
        <v>9738</v>
      </c>
      <c r="AA31" s="15"/>
    </row>
    <row r="32" spans="1:27" ht="51.75" customHeight="1" x14ac:dyDescent="0.2">
      <c r="A32" s="20">
        <v>27</v>
      </c>
      <c r="B32" s="14">
        <v>1</v>
      </c>
      <c r="C32" s="16" t="s">
        <v>82</v>
      </c>
      <c r="D32" s="16" t="s">
        <v>85</v>
      </c>
      <c r="E32" s="16" t="s">
        <v>76</v>
      </c>
      <c r="F32" s="35" t="s">
        <v>139</v>
      </c>
      <c r="G32" s="13" t="s">
        <v>140</v>
      </c>
      <c r="H32" s="13" t="s">
        <v>46</v>
      </c>
      <c r="I32" s="13" t="s">
        <v>43</v>
      </c>
      <c r="J32" s="13" t="s">
        <v>43</v>
      </c>
      <c r="K32" s="34" t="s">
        <v>49</v>
      </c>
      <c r="L32" s="17">
        <v>9</v>
      </c>
      <c r="M32" s="39"/>
      <c r="N32" s="36">
        <v>4</v>
      </c>
      <c r="O32" s="39"/>
      <c r="P32" s="39"/>
      <c r="Q32" s="39"/>
      <c r="R32" s="36">
        <v>3</v>
      </c>
      <c r="S32" s="39"/>
      <c r="T32" s="39"/>
      <c r="U32" s="39"/>
      <c r="V32" s="39"/>
      <c r="W32" s="36">
        <v>2</v>
      </c>
      <c r="X32" s="39"/>
      <c r="Y32" s="17">
        <v>2500</v>
      </c>
      <c r="Z32" s="33">
        <f t="shared" si="0"/>
        <v>22500</v>
      </c>
      <c r="AA32" s="15"/>
    </row>
    <row r="33" spans="1:27" ht="51.75" customHeight="1" x14ac:dyDescent="0.2">
      <c r="A33" s="20">
        <v>28</v>
      </c>
      <c r="B33" s="14">
        <v>1</v>
      </c>
      <c r="C33" s="16" t="s">
        <v>84</v>
      </c>
      <c r="D33" s="16" t="s">
        <v>85</v>
      </c>
      <c r="E33" s="16" t="s">
        <v>77</v>
      </c>
      <c r="F33" s="35" t="s">
        <v>141</v>
      </c>
      <c r="G33" s="13" t="s">
        <v>142</v>
      </c>
      <c r="H33" s="13" t="s">
        <v>46</v>
      </c>
      <c r="I33" s="13" t="s">
        <v>43</v>
      </c>
      <c r="J33" s="13" t="s">
        <v>43</v>
      </c>
      <c r="K33" s="34" t="s">
        <v>49</v>
      </c>
      <c r="L33" s="17">
        <v>3</v>
      </c>
      <c r="M33" s="39"/>
      <c r="N33" s="39"/>
      <c r="O33" s="36">
        <v>1</v>
      </c>
      <c r="P33" s="39"/>
      <c r="Q33" s="39"/>
      <c r="R33" s="39">
        <v>1</v>
      </c>
      <c r="S33" s="39"/>
      <c r="T33" s="39"/>
      <c r="U33" s="36">
        <v>1</v>
      </c>
      <c r="V33" s="39"/>
      <c r="W33" s="39"/>
      <c r="X33" s="39"/>
      <c r="Y33" s="18">
        <v>3000</v>
      </c>
      <c r="Z33" s="33">
        <f t="shared" si="0"/>
        <v>9000</v>
      </c>
      <c r="AA33" s="15"/>
    </row>
    <row r="34" spans="1:27" ht="51.75" customHeight="1" x14ac:dyDescent="0.2">
      <c r="A34" s="20">
        <v>29</v>
      </c>
      <c r="B34" s="14">
        <v>1</v>
      </c>
      <c r="C34" s="16" t="s">
        <v>97</v>
      </c>
      <c r="D34" s="16" t="s">
        <v>85</v>
      </c>
      <c r="E34" s="16" t="s">
        <v>78</v>
      </c>
      <c r="F34" s="35" t="s">
        <v>143</v>
      </c>
      <c r="G34" s="13" t="s">
        <v>102</v>
      </c>
      <c r="H34" s="13" t="s">
        <v>46</v>
      </c>
      <c r="I34" s="13" t="s">
        <v>43</v>
      </c>
      <c r="J34" s="13" t="s">
        <v>43</v>
      </c>
      <c r="K34" s="34" t="s">
        <v>49</v>
      </c>
      <c r="L34" s="17">
        <v>2</v>
      </c>
      <c r="M34" s="39"/>
      <c r="N34" s="39"/>
      <c r="O34" s="39"/>
      <c r="P34" s="39"/>
      <c r="Q34" s="39">
        <v>2</v>
      </c>
      <c r="R34" s="39"/>
      <c r="S34" s="39"/>
      <c r="T34" s="39"/>
      <c r="U34" s="39"/>
      <c r="V34" s="39"/>
      <c r="W34" s="39"/>
      <c r="X34" s="39"/>
      <c r="Y34" s="17">
        <v>720</v>
      </c>
      <c r="Z34" s="33">
        <f t="shared" si="0"/>
        <v>1440</v>
      </c>
      <c r="AA34" s="15"/>
    </row>
    <row r="35" spans="1:27" ht="51.75" customHeight="1" x14ac:dyDescent="0.2">
      <c r="A35" s="20">
        <v>30</v>
      </c>
      <c r="B35" s="14">
        <v>1</v>
      </c>
      <c r="C35" s="16" t="s">
        <v>89</v>
      </c>
      <c r="D35" s="16" t="s">
        <v>94</v>
      </c>
      <c r="E35" s="16" t="s">
        <v>79</v>
      </c>
      <c r="F35" s="35" t="s">
        <v>144</v>
      </c>
      <c r="G35" s="13" t="s">
        <v>145</v>
      </c>
      <c r="H35" s="13" t="s">
        <v>46</v>
      </c>
      <c r="I35" s="13" t="s">
        <v>43</v>
      </c>
      <c r="J35" s="13" t="s">
        <v>43</v>
      </c>
      <c r="K35" s="34" t="s">
        <v>49</v>
      </c>
      <c r="L35" s="17">
        <v>5</v>
      </c>
      <c r="M35" s="39"/>
      <c r="N35" s="39"/>
      <c r="O35" s="39">
        <v>5</v>
      </c>
      <c r="P35" s="39"/>
      <c r="Q35" s="39"/>
      <c r="R35" s="39"/>
      <c r="S35" s="39"/>
      <c r="T35" s="39"/>
      <c r="U35" s="39"/>
      <c r="V35" s="39"/>
      <c r="W35" s="39"/>
      <c r="X35" s="39"/>
      <c r="Y35" s="17">
        <v>176.19</v>
      </c>
      <c r="Z35" s="33">
        <f t="shared" si="0"/>
        <v>880.95</v>
      </c>
      <c r="AA35" s="15"/>
    </row>
    <row r="36" spans="1:27" ht="51.75" customHeight="1" x14ac:dyDescent="0.2">
      <c r="A36" s="20">
        <v>31</v>
      </c>
      <c r="B36" s="14">
        <v>1</v>
      </c>
      <c r="C36" s="16" t="s">
        <v>44</v>
      </c>
      <c r="D36" s="16" t="s">
        <v>45</v>
      </c>
      <c r="E36" s="16" t="s">
        <v>80</v>
      </c>
      <c r="F36" s="35" t="s">
        <v>146</v>
      </c>
      <c r="G36" s="13" t="s">
        <v>147</v>
      </c>
      <c r="H36" s="13" t="s">
        <v>46</v>
      </c>
      <c r="I36" s="13" t="s">
        <v>43</v>
      </c>
      <c r="J36" s="13" t="s">
        <v>43</v>
      </c>
      <c r="K36" s="34" t="s">
        <v>49</v>
      </c>
      <c r="L36" s="17">
        <v>9</v>
      </c>
      <c r="M36" s="39"/>
      <c r="N36" s="39"/>
      <c r="O36" s="39">
        <v>3</v>
      </c>
      <c r="P36" s="39"/>
      <c r="Q36" s="39"/>
      <c r="R36" s="39"/>
      <c r="S36" s="39">
        <v>3</v>
      </c>
      <c r="T36" s="39"/>
      <c r="U36" s="39"/>
      <c r="V36" s="39"/>
      <c r="W36" s="39">
        <v>3</v>
      </c>
      <c r="X36" s="39"/>
      <c r="Y36" s="18">
        <v>260</v>
      </c>
      <c r="Z36" s="33">
        <f t="shared" si="0"/>
        <v>2340</v>
      </c>
      <c r="AA36" s="15"/>
    </row>
    <row r="37" spans="1:27" ht="51.75" customHeight="1" x14ac:dyDescent="0.2">
      <c r="A37" s="20">
        <v>32</v>
      </c>
      <c r="B37" s="14">
        <v>1</v>
      </c>
      <c r="C37" s="16" t="s">
        <v>44</v>
      </c>
      <c r="D37" s="16" t="s">
        <v>45</v>
      </c>
      <c r="E37" s="16" t="s">
        <v>81</v>
      </c>
      <c r="F37" s="35" t="s">
        <v>148</v>
      </c>
      <c r="G37" s="13" t="s">
        <v>149</v>
      </c>
      <c r="H37" s="13" t="s">
        <v>46</v>
      </c>
      <c r="I37" s="13" t="s">
        <v>43</v>
      </c>
      <c r="J37" s="13" t="s">
        <v>43</v>
      </c>
      <c r="K37" s="34" t="s">
        <v>49</v>
      </c>
      <c r="L37" s="17">
        <v>8</v>
      </c>
      <c r="M37" s="39"/>
      <c r="N37" s="39">
        <v>2</v>
      </c>
      <c r="O37" s="39"/>
      <c r="P37" s="39"/>
      <c r="Q37" s="39">
        <v>2</v>
      </c>
      <c r="R37" s="39"/>
      <c r="S37" s="39"/>
      <c r="T37" s="39">
        <v>2</v>
      </c>
      <c r="U37" s="39"/>
      <c r="V37" s="39"/>
      <c r="W37" s="39">
        <v>2</v>
      </c>
      <c r="X37" s="39"/>
      <c r="Y37" s="17">
        <v>225</v>
      </c>
      <c r="Z37" s="33">
        <f t="shared" si="0"/>
        <v>1800</v>
      </c>
      <c r="AA37" s="15"/>
    </row>
    <row r="38" spans="1:27" ht="20.25" customHeight="1" x14ac:dyDescent="0.2">
      <c r="A38" s="30" t="s">
        <v>0</v>
      </c>
      <c r="B38" s="30"/>
      <c r="C38" s="30"/>
      <c r="D38" s="30"/>
      <c r="E38" s="30"/>
      <c r="F38" s="30"/>
      <c r="G38" s="30"/>
      <c r="H38" s="30"/>
      <c r="I38" s="30"/>
      <c r="J38" s="30"/>
      <c r="K38" s="30"/>
      <c r="L38" s="38">
        <f>SUM(L6:L37)</f>
        <v>3552</v>
      </c>
      <c r="M38" s="3"/>
      <c r="N38" s="3"/>
      <c r="O38" s="3"/>
      <c r="P38" s="3"/>
      <c r="Q38" s="3"/>
      <c r="R38" s="3"/>
      <c r="S38" s="3"/>
      <c r="T38" s="3"/>
      <c r="U38" s="3"/>
      <c r="V38" s="3"/>
      <c r="W38" s="3"/>
      <c r="X38" s="6"/>
      <c r="Y38" s="6"/>
      <c r="Z38" s="37">
        <f>SUM(Z6:Z37)</f>
        <v>504542.21</v>
      </c>
      <c r="AA38" s="6"/>
    </row>
    <row r="40" spans="1:27" ht="74.25" customHeight="1" x14ac:dyDescent="0.2">
      <c r="A40" s="24" t="s">
        <v>37</v>
      </c>
      <c r="B40" s="24"/>
      <c r="C40" s="24"/>
      <c r="D40" s="25" t="s">
        <v>24</v>
      </c>
      <c r="E40" s="25"/>
      <c r="F40" s="25"/>
      <c r="G40" s="25"/>
      <c r="H40" s="25"/>
      <c r="I40" s="25"/>
      <c r="J40" s="25"/>
      <c r="K40" s="25"/>
      <c r="L40" s="25"/>
      <c r="M40" s="25"/>
      <c r="N40" s="25"/>
      <c r="O40" s="25"/>
      <c r="P40" s="25"/>
      <c r="Q40" s="25"/>
      <c r="R40" s="25"/>
      <c r="S40" s="25"/>
      <c r="T40" s="25"/>
      <c r="U40" s="25"/>
      <c r="V40" s="25"/>
      <c r="W40" s="25"/>
      <c r="X40" s="25"/>
      <c r="Y40" s="25"/>
      <c r="Z40" s="25"/>
      <c r="AA40" s="25"/>
    </row>
    <row r="41" spans="1:27" ht="59.25" customHeight="1" x14ac:dyDescent="0.2">
      <c r="A41" s="24" t="s">
        <v>31</v>
      </c>
      <c r="B41" s="24"/>
      <c r="C41" s="24"/>
      <c r="D41" s="25" t="s">
        <v>30</v>
      </c>
      <c r="E41" s="25"/>
      <c r="F41" s="25"/>
      <c r="G41" s="25"/>
      <c r="H41" s="25"/>
      <c r="I41" s="25"/>
      <c r="J41" s="25"/>
      <c r="K41" s="25"/>
      <c r="L41" s="25"/>
      <c r="M41" s="25"/>
      <c r="N41" s="25"/>
      <c r="O41" s="25"/>
      <c r="P41" s="25"/>
      <c r="Q41" s="25"/>
      <c r="R41" s="25"/>
      <c r="S41" s="25"/>
      <c r="T41" s="25"/>
      <c r="U41" s="25"/>
      <c r="V41" s="25"/>
      <c r="W41" s="25"/>
      <c r="X41" s="25"/>
      <c r="Y41" s="25"/>
      <c r="Z41" s="25"/>
      <c r="AA41" s="25"/>
    </row>
    <row r="42" spans="1:27" ht="54" customHeight="1" x14ac:dyDescent="0.2">
      <c r="A42" s="24" t="s">
        <v>33</v>
      </c>
      <c r="B42" s="24"/>
      <c r="C42" s="24"/>
      <c r="D42" s="25" t="s">
        <v>32</v>
      </c>
      <c r="E42" s="25"/>
      <c r="F42" s="25"/>
      <c r="G42" s="25"/>
      <c r="H42" s="25"/>
      <c r="I42" s="25"/>
      <c r="J42" s="25"/>
      <c r="K42" s="25"/>
      <c r="L42" s="25"/>
      <c r="M42" s="25"/>
      <c r="N42" s="25"/>
      <c r="O42" s="25"/>
      <c r="P42" s="25"/>
      <c r="Q42" s="25"/>
      <c r="R42" s="25"/>
      <c r="S42" s="25"/>
      <c r="T42" s="25"/>
      <c r="U42" s="25"/>
      <c r="V42" s="25"/>
      <c r="W42" s="25"/>
      <c r="X42" s="25"/>
      <c r="Y42" s="25"/>
      <c r="Z42" s="25"/>
      <c r="AA42" s="25"/>
    </row>
    <row r="43" spans="1:27" ht="47.25" customHeight="1" x14ac:dyDescent="0.2">
      <c r="A43" s="24" t="s">
        <v>34</v>
      </c>
      <c r="B43" s="24"/>
      <c r="C43" s="24"/>
      <c r="D43" s="25" t="s">
        <v>29</v>
      </c>
      <c r="E43" s="25"/>
      <c r="F43" s="25"/>
      <c r="G43" s="25"/>
      <c r="H43" s="25"/>
      <c r="I43" s="25"/>
      <c r="J43" s="25"/>
      <c r="K43" s="25"/>
      <c r="L43" s="25"/>
      <c r="M43" s="25"/>
      <c r="N43" s="25"/>
      <c r="O43" s="25"/>
      <c r="P43" s="25"/>
      <c r="Q43" s="25"/>
      <c r="R43" s="25"/>
      <c r="S43" s="25"/>
      <c r="T43" s="25"/>
      <c r="U43" s="25"/>
      <c r="V43" s="25"/>
      <c r="W43" s="25"/>
      <c r="X43" s="25"/>
      <c r="Y43" s="25"/>
      <c r="Z43" s="25"/>
      <c r="AA43" s="25"/>
    </row>
    <row r="44" spans="1:27" ht="227.25" customHeight="1" x14ac:dyDescent="0.2">
      <c r="A44" s="22" t="s">
        <v>35</v>
      </c>
      <c r="B44" s="22"/>
      <c r="C44" s="22"/>
      <c r="D44" s="23" t="s">
        <v>42</v>
      </c>
      <c r="E44" s="23"/>
      <c r="F44" s="23"/>
      <c r="G44" s="23"/>
      <c r="H44" s="23"/>
      <c r="I44" s="23"/>
      <c r="J44" s="23"/>
      <c r="K44" s="23"/>
      <c r="L44" s="23"/>
      <c r="M44" s="23"/>
      <c r="N44" s="23"/>
      <c r="O44" s="23"/>
      <c r="P44" s="23"/>
      <c r="Q44" s="23"/>
      <c r="R44" s="23"/>
      <c r="S44" s="23"/>
      <c r="T44" s="23"/>
      <c r="U44" s="23"/>
      <c r="V44" s="23"/>
      <c r="W44" s="23"/>
      <c r="X44" s="23"/>
      <c r="Y44" s="23"/>
      <c r="Z44" s="23"/>
      <c r="AA44" s="23"/>
    </row>
    <row r="45" spans="1:27" ht="108.75" customHeight="1" x14ac:dyDescent="0.2">
      <c r="A45" s="22" t="s">
        <v>36</v>
      </c>
      <c r="B45" s="22"/>
      <c r="C45" s="22"/>
      <c r="D45" s="23" t="s">
        <v>47</v>
      </c>
      <c r="E45" s="23"/>
      <c r="F45" s="23"/>
      <c r="G45" s="23"/>
      <c r="H45" s="23"/>
      <c r="I45" s="23"/>
      <c r="J45" s="23"/>
      <c r="K45" s="23"/>
      <c r="L45" s="23"/>
      <c r="M45" s="23"/>
      <c r="N45" s="23"/>
      <c r="O45" s="23"/>
      <c r="P45" s="23"/>
      <c r="Q45" s="23"/>
      <c r="R45" s="23"/>
      <c r="S45" s="23"/>
      <c r="T45" s="23"/>
      <c r="U45" s="23"/>
      <c r="V45" s="23"/>
      <c r="W45" s="23"/>
      <c r="X45" s="23"/>
      <c r="Y45" s="23"/>
      <c r="Z45" s="23"/>
      <c r="AA45" s="23"/>
    </row>
    <row r="46" spans="1:27" ht="15" x14ac:dyDescent="0.25">
      <c r="C46" s="11"/>
      <c r="D46" s="11"/>
      <c r="E46" s="11"/>
      <c r="F46" s="12"/>
      <c r="G46" s="12"/>
      <c r="H46" s="12"/>
      <c r="I46" s="12"/>
    </row>
    <row r="47" spans="1:27" ht="15" x14ac:dyDescent="0.25">
      <c r="C47" s="11"/>
      <c r="D47" s="11"/>
      <c r="E47" s="11"/>
      <c r="F47" s="12"/>
      <c r="G47" s="12"/>
      <c r="H47" s="12"/>
      <c r="I47" s="12"/>
    </row>
  </sheetData>
  <mergeCells count="18">
    <mergeCell ref="E3:L3"/>
    <mergeCell ref="AA4:AA5"/>
    <mergeCell ref="A40:C40"/>
    <mergeCell ref="A42:C42"/>
    <mergeCell ref="M4:X4"/>
    <mergeCell ref="A38:K38"/>
    <mergeCell ref="D40:AA40"/>
    <mergeCell ref="Y4:Y5"/>
    <mergeCell ref="Z4:Z5"/>
    <mergeCell ref="A45:C45"/>
    <mergeCell ref="D45:AA45"/>
    <mergeCell ref="A43:C43"/>
    <mergeCell ref="A41:C41"/>
    <mergeCell ref="A44:C44"/>
    <mergeCell ref="D44:AA44"/>
    <mergeCell ref="D41:AA41"/>
    <mergeCell ref="D42:AA42"/>
    <mergeCell ref="D43:AA43"/>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2019-09-19T12:21:56Z</dcterms:modified>
</cp:coreProperties>
</file>